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6980" windowHeight="12585" activeTab="0"/>
  </bookViews>
  <sheets>
    <sheet name="WSMOR" sheetId="1" r:id="rId1"/>
  </sheets>
  <definedNames>
    <definedName name="_NBSTARTMACRO">#REF!</definedName>
    <definedName name="_xlnm.Print_Area" localSheetId="0">'WSMOR'!$A$1:$AD$57</definedName>
  </definedNames>
  <calcPr fullCalcOnLoad="1"/>
</workbook>
</file>

<file path=xl/sharedStrings.xml><?xml version="1.0" encoding="utf-8"?>
<sst xmlns="http://schemas.openxmlformats.org/spreadsheetml/2006/main" count="88" uniqueCount="56">
  <si>
    <t>Facility Name:</t>
  </si>
  <si>
    <t>PWSID Number:</t>
  </si>
  <si>
    <t>Month:</t>
  </si>
  <si>
    <t>Year:</t>
  </si>
  <si>
    <t>Page 2</t>
  </si>
  <si>
    <t xml:space="preserve">Pumpage </t>
  </si>
  <si>
    <t xml:space="preserve">Chlorine </t>
  </si>
  <si>
    <t>Fluoride</t>
  </si>
  <si>
    <t>Other</t>
  </si>
  <si>
    <t>D</t>
  </si>
  <si>
    <t>Free Chlorine (mg/L)</t>
  </si>
  <si>
    <t>Total Chlorine (mg/L)</t>
  </si>
  <si>
    <t>thousands</t>
  </si>
  <si>
    <t>At Plant</t>
  </si>
  <si>
    <t>In System</t>
  </si>
  <si>
    <t>Avg.</t>
  </si>
  <si>
    <t>Total</t>
  </si>
  <si>
    <t>Max.</t>
  </si>
  <si>
    <t>Min.</t>
  </si>
  <si>
    <t xml:space="preserve">Percentage of available chlorine in compound applied: </t>
  </si>
  <si>
    <t>%</t>
  </si>
  <si>
    <t>Comments:</t>
  </si>
  <si>
    <t>Certificate #:</t>
  </si>
  <si>
    <t>IOWA DNR WATER SUPPLY SECTION</t>
  </si>
  <si>
    <t>I certify that I am familiar with the information contained in this report and that the information is true, complete, and accurate.</t>
  </si>
  <si>
    <t>DRC Operator or Designee's Signature:</t>
  </si>
  <si>
    <t>Grade:</t>
  </si>
  <si>
    <t>Date:</t>
  </si>
  <si>
    <t>Actual Month/            Year</t>
  </si>
  <si>
    <t>Monthly Average</t>
  </si>
  <si>
    <t xml:space="preserve"> GROUNDWATER MONTHLY OPERATION REPORT</t>
  </si>
  <si>
    <t>S/EP #:</t>
  </si>
  <si>
    <t>GROUNDWATER MONTHLY OPERATION REPORT</t>
  </si>
  <si>
    <t>in</t>
  </si>
  <si>
    <t>Quantity Used    lbs.                    or                      gals.                (circle one)</t>
  </si>
  <si>
    <t xml:space="preserve">to </t>
  </si>
  <si>
    <t>system</t>
  </si>
  <si>
    <t># of Tests</t>
  </si>
  <si>
    <t>Raw (mg/L)</t>
  </si>
  <si>
    <t>of</t>
  </si>
  <si>
    <t xml:space="preserve">gallons </t>
  </si>
  <si>
    <t>S/EP (mg/L)</t>
  </si>
  <si>
    <t>Well #</t>
  </si>
  <si>
    <t>Static</t>
  </si>
  <si>
    <t>Pumping</t>
  </si>
  <si>
    <t>Water Levels (ft.)</t>
  </si>
  <si>
    <t xml:space="preserve">The RAA must be calculated at the end of each calendar quarter and include the previous 12 months. </t>
  </si>
  <si>
    <t xml:space="preserve"> Maximum Residual Disinfectant Level (MRDL) Calculation</t>
  </si>
  <si>
    <t>Running Annual Average (RAA)*</t>
  </si>
  <si>
    <r>
      <t xml:space="preserve">Calculation of maximum disinfectant residual is based on the monthly average of the </t>
    </r>
    <r>
      <rPr>
        <b/>
        <u val="single"/>
        <sz val="8"/>
        <rFont val="Arial"/>
        <family val="2"/>
      </rPr>
      <t>Total</t>
    </r>
    <r>
      <rPr>
        <u val="single"/>
        <sz val="8"/>
        <rFont val="Arial"/>
        <family val="2"/>
      </rPr>
      <t xml:space="preserve"> </t>
    </r>
    <r>
      <rPr>
        <sz val="8"/>
        <rFont val="Arial"/>
        <family val="2"/>
      </rPr>
      <t>chlorine residual measured at the same time compliance bacterial samples are collected (includes Repeat/Check samples but excludes Specials).</t>
    </r>
    <r>
      <rPr>
        <b/>
        <sz val="8"/>
        <rFont val="Arial"/>
        <family val="2"/>
      </rPr>
      <t xml:space="preserve"> *Should not exceed 4.0 mg/L</t>
    </r>
    <r>
      <rPr>
        <sz val="8"/>
        <rFont val="Arial"/>
        <family val="2"/>
      </rPr>
      <t>.</t>
    </r>
  </si>
  <si>
    <t>a</t>
  </si>
  <si>
    <t>y</t>
  </si>
  <si>
    <t>Number of Samples Used in Calc.</t>
  </si>
  <si>
    <t>Treatment Plant #:</t>
  </si>
  <si>
    <t>Sept. 2009</t>
  </si>
  <si>
    <t>DNR Form #: 542-3104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</si>
</sst>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 style="thin"/>
      <right style="thin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 style="thin"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 style="medium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Fill="0" applyBorder="0" applyAlignment="0" applyProtection="0"/>
    <xf numFmtId="0" fontId="34" fillId="0" borderId="0" applyNumberFormat="0" applyFill="0" applyBorder="0" applyAlignment="0" applyProtection="0"/>
    <xf numFmtId="2" fontId="7" fillId="0" borderId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4" fillId="0" borderId="12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3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2" fillId="0" borderId="15" xfId="0" applyFont="1" applyBorder="1" applyAlignment="1">
      <alignment horizontal="centerContinuous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7" xfId="0" applyFont="1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Continuous"/>
    </xf>
    <xf numFmtId="0" fontId="2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0" fontId="10" fillId="0" borderId="0" xfId="0" applyFont="1" applyAlignment="1">
      <alignment horizontal="center"/>
    </xf>
    <xf numFmtId="0" fontId="0" fillId="0" borderId="23" xfId="0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7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5" xfId="0" applyFont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centerContinuous"/>
    </xf>
    <xf numFmtId="0" fontId="5" fillId="0" borderId="18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0" fontId="2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2" fontId="2" fillId="0" borderId="35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2" fontId="2" fillId="0" borderId="36" xfId="0" applyNumberFormat="1" applyFont="1" applyBorder="1" applyAlignment="1">
      <alignment/>
    </xf>
    <xf numFmtId="2" fontId="2" fillId="0" borderId="37" xfId="0" applyNumberFormat="1" applyFont="1" applyBorder="1" applyAlignment="1">
      <alignment/>
    </xf>
    <xf numFmtId="2" fontId="2" fillId="0" borderId="38" xfId="0" applyNumberFormat="1" applyFont="1" applyBorder="1" applyAlignment="1">
      <alignment/>
    </xf>
    <xf numFmtId="0" fontId="0" fillId="0" borderId="0" xfId="0" applyAlignment="1">
      <alignment horizontal="right"/>
    </xf>
    <xf numFmtId="164" fontId="2" fillId="0" borderId="39" xfId="0" applyNumberFormat="1" applyFont="1" applyBorder="1" applyAlignment="1">
      <alignment/>
    </xf>
    <xf numFmtId="164" fontId="2" fillId="0" borderId="15" xfId="0" applyNumberFormat="1" applyFont="1" applyFill="1" applyBorder="1" applyAlignment="1">
      <alignment/>
    </xf>
    <xf numFmtId="2" fontId="2" fillId="0" borderId="39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5" xfId="0" applyNumberFormat="1" applyFont="1" applyFill="1" applyBorder="1" applyAlignment="1">
      <alignment/>
    </xf>
    <xf numFmtId="164" fontId="2" fillId="0" borderId="40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164" fontId="2" fillId="0" borderId="41" xfId="0" applyNumberFormat="1" applyFont="1" applyBorder="1" applyAlignment="1">
      <alignment/>
    </xf>
    <xf numFmtId="1" fontId="2" fillId="0" borderId="37" xfId="0" applyNumberFormat="1" applyFont="1" applyBorder="1" applyAlignment="1">
      <alignment/>
    </xf>
    <xf numFmtId="1" fontId="2" fillId="0" borderId="16" xfId="0" applyNumberFormat="1" applyFont="1" applyBorder="1" applyAlignment="1">
      <alignment/>
    </xf>
    <xf numFmtId="1" fontId="2" fillId="0" borderId="36" xfId="0" applyNumberFormat="1" applyFont="1" applyBorder="1" applyAlignment="1">
      <alignment/>
    </xf>
    <xf numFmtId="1" fontId="2" fillId="33" borderId="16" xfId="0" applyNumberFormat="1" applyFont="1" applyFill="1" applyBorder="1" applyAlignment="1">
      <alignment/>
    </xf>
    <xf numFmtId="2" fontId="2" fillId="0" borderId="42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2" fontId="2" fillId="0" borderId="40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2" fontId="2" fillId="0" borderId="45" xfId="0" applyNumberFormat="1" applyFont="1" applyBorder="1" applyAlignment="1">
      <alignment/>
    </xf>
    <xf numFmtId="0" fontId="2" fillId="0" borderId="46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47" xfId="0" applyFont="1" applyBorder="1" applyAlignment="1">
      <alignment horizontal="centerContinuous"/>
    </xf>
    <xf numFmtId="0" fontId="0" fillId="0" borderId="44" xfId="0" applyFont="1" applyBorder="1" applyAlignment="1">
      <alignment horizontal="centerContinuous"/>
    </xf>
    <xf numFmtId="0" fontId="0" fillId="0" borderId="47" xfId="0" applyFont="1" applyBorder="1" applyAlignment="1">
      <alignment horizontal="centerContinuous"/>
    </xf>
    <xf numFmtId="0" fontId="0" fillId="0" borderId="24" xfId="0" applyFont="1" applyBorder="1" applyAlignment="1">
      <alignment horizontal="centerContinuous"/>
    </xf>
    <xf numFmtId="0" fontId="0" fillId="0" borderId="48" xfId="0" applyFont="1" applyBorder="1" applyAlignment="1">
      <alignment horizontal="centerContinuous"/>
    </xf>
    <xf numFmtId="0" fontId="4" fillId="0" borderId="49" xfId="0" applyFont="1" applyBorder="1" applyAlignment="1">
      <alignment/>
    </xf>
    <xf numFmtId="0" fontId="11" fillId="0" borderId="49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/>
    </xf>
    <xf numFmtId="0" fontId="11" fillId="0" borderId="49" xfId="0" applyFont="1" applyBorder="1" applyAlignment="1">
      <alignment horizontal="center" vertical="center" textRotation="255"/>
    </xf>
    <xf numFmtId="0" fontId="4" fillId="0" borderId="5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1" xfId="0" applyFont="1" applyBorder="1" applyAlignment="1">
      <alignment/>
    </xf>
    <xf numFmtId="0" fontId="4" fillId="0" borderId="52" xfId="0" applyFont="1" applyBorder="1" applyAlignment="1">
      <alignment/>
    </xf>
    <xf numFmtId="0" fontId="2" fillId="0" borderId="29" xfId="0" applyFont="1" applyBorder="1" applyAlignment="1">
      <alignment/>
    </xf>
    <xf numFmtId="164" fontId="2" fillId="0" borderId="41" xfId="0" applyNumberFormat="1" applyFont="1" applyFill="1" applyBorder="1" applyAlignment="1">
      <alignment/>
    </xf>
    <xf numFmtId="0" fontId="2" fillId="33" borderId="36" xfId="0" applyFont="1" applyFill="1" applyBorder="1" applyAlignment="1">
      <alignment/>
    </xf>
    <xf numFmtId="2" fontId="2" fillId="0" borderId="53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2" fontId="2" fillId="0" borderId="41" xfId="0" applyNumberFormat="1" applyFont="1" applyFill="1" applyBorder="1" applyAlignment="1">
      <alignment/>
    </xf>
    <xf numFmtId="2" fontId="2" fillId="0" borderId="36" xfId="0" applyNumberFormat="1" applyFont="1" applyFill="1" applyBorder="1" applyAlignment="1">
      <alignment/>
    </xf>
    <xf numFmtId="2" fontId="2" fillId="0" borderId="29" xfId="0" applyNumberFormat="1" applyFont="1" applyFill="1" applyBorder="1" applyAlignment="1">
      <alignment/>
    </xf>
    <xf numFmtId="0" fontId="0" fillId="0" borderId="49" xfId="0" applyBorder="1" applyAlignment="1">
      <alignment/>
    </xf>
    <xf numFmtId="0" fontId="6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/>
    </xf>
    <xf numFmtId="2" fontId="2" fillId="0" borderId="17" xfId="0" applyNumberFormat="1" applyFont="1" applyBorder="1" applyAlignment="1">
      <alignment/>
    </xf>
    <xf numFmtId="0" fontId="0" fillId="0" borderId="40" xfId="0" applyFont="1" applyBorder="1" applyAlignment="1">
      <alignment horizontal="centerContinuous"/>
    </xf>
    <xf numFmtId="0" fontId="0" fillId="0" borderId="37" xfId="0" applyFont="1" applyBorder="1" applyAlignment="1">
      <alignment horizontal="centerContinuous"/>
    </xf>
    <xf numFmtId="0" fontId="0" fillId="0" borderId="42" xfId="0" applyFont="1" applyBorder="1" applyAlignment="1">
      <alignment horizontal="centerContinuous"/>
    </xf>
    <xf numFmtId="0" fontId="0" fillId="0" borderId="54" xfId="0" applyBorder="1" applyAlignment="1">
      <alignment/>
    </xf>
    <xf numFmtId="0" fontId="2" fillId="0" borderId="31" xfId="0" applyFont="1" applyBorder="1" applyAlignment="1">
      <alignment/>
    </xf>
    <xf numFmtId="0" fontId="2" fillId="0" borderId="31" xfId="0" applyFont="1" applyBorder="1" applyAlignment="1">
      <alignment horizontal="centerContinuous"/>
    </xf>
    <xf numFmtId="0" fontId="5" fillId="0" borderId="31" xfId="0" applyFont="1" applyBorder="1" applyAlignment="1">
      <alignment horizontal="center"/>
    </xf>
    <xf numFmtId="2" fontId="2" fillId="0" borderId="55" xfId="0" applyNumberFormat="1" applyFont="1" applyBorder="1" applyAlignment="1">
      <alignment/>
    </xf>
    <xf numFmtId="2" fontId="2" fillId="0" borderId="56" xfId="0" applyNumberFormat="1" applyFont="1" applyBorder="1" applyAlignment="1">
      <alignment/>
    </xf>
    <xf numFmtId="2" fontId="2" fillId="0" borderId="57" xfId="0" applyNumberFormat="1" applyFont="1" applyBorder="1" applyAlignment="1">
      <alignment/>
    </xf>
    <xf numFmtId="17" fontId="2" fillId="0" borderId="58" xfId="0" applyNumberFormat="1" applyFont="1" applyBorder="1" applyAlignment="1">
      <alignment/>
    </xf>
    <xf numFmtId="0" fontId="2" fillId="34" borderId="28" xfId="0" applyFont="1" applyFill="1" applyBorder="1" applyAlignment="1">
      <alignment/>
    </xf>
    <xf numFmtId="17" fontId="2" fillId="0" borderId="59" xfId="0" applyNumberFormat="1" applyFont="1" applyBorder="1" applyAlignment="1">
      <alignment/>
    </xf>
    <xf numFmtId="0" fontId="2" fillId="34" borderId="31" xfId="0" applyFont="1" applyFill="1" applyBorder="1" applyAlignment="1">
      <alignment/>
    </xf>
    <xf numFmtId="17" fontId="2" fillId="0" borderId="60" xfId="0" applyNumberFormat="1" applyFont="1" applyBorder="1" applyAlignment="1">
      <alignment/>
    </xf>
    <xf numFmtId="17" fontId="2" fillId="0" borderId="61" xfId="0" applyNumberFormat="1" applyFont="1" applyBorder="1" applyAlignment="1">
      <alignment/>
    </xf>
    <xf numFmtId="0" fontId="2" fillId="34" borderId="57" xfId="0" applyFont="1" applyFill="1" applyBorder="1" applyAlignment="1">
      <alignment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2" fillId="0" borderId="58" xfId="0" applyFont="1" applyBorder="1" applyAlignment="1">
      <alignment/>
    </xf>
    <xf numFmtId="2" fontId="0" fillId="0" borderId="55" xfId="0" applyNumberFormat="1" applyBorder="1" applyAlignment="1">
      <alignment/>
    </xf>
    <xf numFmtId="0" fontId="2" fillId="0" borderId="59" xfId="0" applyFont="1" applyBorder="1" applyAlignment="1">
      <alignment/>
    </xf>
    <xf numFmtId="2" fontId="0" fillId="0" borderId="26" xfId="0" applyNumberFormat="1" applyBorder="1" applyAlignment="1">
      <alignment/>
    </xf>
    <xf numFmtId="0" fontId="2" fillId="0" borderId="60" xfId="0" applyFont="1" applyBorder="1" applyAlignment="1">
      <alignment/>
    </xf>
    <xf numFmtId="2" fontId="0" fillId="0" borderId="43" xfId="0" applyNumberForma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1" fillId="0" borderId="67" xfId="0" applyFont="1" applyBorder="1" applyAlignment="1">
      <alignment horizontal="center" vertical="top" wrapText="1"/>
    </xf>
    <xf numFmtId="0" fontId="11" fillId="0" borderId="68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6" fillId="0" borderId="69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2" fillId="0" borderId="7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EADING1" xfId="54"/>
    <cellStyle name="HEADING2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8"/>
  <sheetViews>
    <sheetView tabSelected="1" view="pageBreakPreview" zoomScaleSheetLayoutView="100" zoomScalePageLayoutView="0" workbookViewId="0" topLeftCell="A1">
      <selection activeCell="N51" sqref="N51"/>
    </sheetView>
  </sheetViews>
  <sheetFormatPr defaultColWidth="9.140625" defaultRowHeight="12.75"/>
  <cols>
    <col min="1" max="1" width="3.8515625" style="2" customWidth="1"/>
    <col min="2" max="2" width="10.7109375" style="0" customWidth="1"/>
    <col min="3" max="3" width="6.57421875" style="0" customWidth="1"/>
    <col min="4" max="11" width="5.7109375" style="0" customWidth="1"/>
    <col min="12" max="16" width="6.57421875" style="0" customWidth="1"/>
    <col min="17" max="18" width="3.8515625" style="2" customWidth="1"/>
    <col min="19" max="25" width="8.7109375" style="2" customWidth="1"/>
    <col min="26" max="26" width="1.8515625" style="2" customWidth="1"/>
    <col min="27" max="28" width="9.140625" style="2" customWidth="1"/>
    <col min="30" max="16384" width="9.140625" style="2" customWidth="1"/>
  </cols>
  <sheetData>
    <row r="1" spans="2:24" ht="15">
      <c r="B1" s="8"/>
      <c r="C1" s="8"/>
      <c r="D1" s="8"/>
      <c r="E1" s="8"/>
      <c r="F1" s="8"/>
      <c r="G1" s="2"/>
      <c r="H1" s="2"/>
      <c r="I1" s="44" t="s">
        <v>30</v>
      </c>
      <c r="J1" s="8"/>
      <c r="K1" s="8"/>
      <c r="L1" s="8"/>
      <c r="M1" s="8"/>
      <c r="N1" s="8"/>
      <c r="O1" s="8"/>
      <c r="P1" s="8"/>
      <c r="Q1" s="8"/>
      <c r="X1" s="22" t="s">
        <v>32</v>
      </c>
    </row>
    <row r="2" spans="2:24" ht="15">
      <c r="B2" s="8"/>
      <c r="C2" s="8"/>
      <c r="D2" s="8"/>
      <c r="E2" s="8"/>
      <c r="F2" s="8"/>
      <c r="G2" s="2"/>
      <c r="H2" s="2"/>
      <c r="I2" s="44" t="s">
        <v>23</v>
      </c>
      <c r="J2" s="8"/>
      <c r="K2" s="8"/>
      <c r="L2" s="8"/>
      <c r="M2" s="8"/>
      <c r="N2" s="8"/>
      <c r="O2" s="8"/>
      <c r="P2" s="8"/>
      <c r="Q2" s="8"/>
      <c r="X2" s="22" t="s">
        <v>23</v>
      </c>
    </row>
    <row r="3" spans="1:29" ht="13.5" customHeight="1">
      <c r="A3" s="7"/>
      <c r="B3" s="8"/>
      <c r="C3" s="8"/>
      <c r="D3" s="8"/>
      <c r="E3" s="8"/>
      <c r="F3" s="8"/>
      <c r="G3" s="8"/>
      <c r="J3" s="2"/>
      <c r="K3" s="2"/>
      <c r="L3" s="2"/>
      <c r="M3" s="2"/>
      <c r="N3" s="2"/>
      <c r="O3" s="2"/>
      <c r="P3" s="8"/>
      <c r="R3" s="7"/>
      <c r="S3" s="8"/>
      <c r="T3" s="8"/>
      <c r="U3" s="8"/>
      <c r="V3" s="8"/>
      <c r="W3"/>
      <c r="X3" s="22" t="s">
        <v>4</v>
      </c>
      <c r="AC3" s="2"/>
    </row>
    <row r="4" spans="2:30" ht="19.5" customHeight="1">
      <c r="B4" s="61" t="s">
        <v>0</v>
      </c>
      <c r="C4" s="62"/>
      <c r="D4" s="62"/>
      <c r="E4" s="62"/>
      <c r="F4" s="62"/>
      <c r="G4" s="64"/>
      <c r="H4" s="64"/>
      <c r="I4" s="66"/>
      <c r="J4" s="64"/>
      <c r="K4" s="64"/>
      <c r="L4" s="12" t="s">
        <v>1</v>
      </c>
      <c r="M4" s="65"/>
      <c r="N4" s="62"/>
      <c r="O4" s="62"/>
      <c r="P4" s="62"/>
      <c r="Q4" s="62"/>
      <c r="R4" s="7"/>
      <c r="S4" s="61" t="s">
        <v>0</v>
      </c>
      <c r="T4" s="62">
        <f>$C$4</f>
        <v>0</v>
      </c>
      <c r="U4" s="62"/>
      <c r="V4" s="62"/>
      <c r="W4" s="62"/>
      <c r="X4"/>
      <c r="Y4" s="8"/>
      <c r="AA4" s="12" t="s">
        <v>1</v>
      </c>
      <c r="AB4" s="65">
        <f>$M$4</f>
        <v>0</v>
      </c>
      <c r="AC4" s="62"/>
      <c r="AD4" s="62"/>
    </row>
    <row r="5" spans="2:30" ht="19.5" customHeight="1">
      <c r="B5" s="86"/>
      <c r="C5" s="86" t="s">
        <v>53</v>
      </c>
      <c r="D5" s="63"/>
      <c r="F5" s="12" t="s">
        <v>31</v>
      </c>
      <c r="G5" s="63"/>
      <c r="H5" s="64"/>
      <c r="I5" s="64"/>
      <c r="J5" s="11"/>
      <c r="K5" s="12" t="s">
        <v>2</v>
      </c>
      <c r="L5" s="62"/>
      <c r="M5" s="62"/>
      <c r="N5" s="62"/>
      <c r="O5" s="66" t="s">
        <v>3</v>
      </c>
      <c r="P5" s="63"/>
      <c r="Q5" s="62"/>
      <c r="T5" s="86" t="s">
        <v>53</v>
      </c>
      <c r="U5" s="63">
        <f>$D$5</f>
        <v>0</v>
      </c>
      <c r="V5"/>
      <c r="W5" s="12" t="s">
        <v>31</v>
      </c>
      <c r="X5" s="63">
        <f>$G$5</f>
        <v>0</v>
      </c>
      <c r="Y5" s="30"/>
      <c r="AA5" s="61" t="s">
        <v>2</v>
      </c>
      <c r="AB5" s="63">
        <f>$L$5</f>
        <v>0</v>
      </c>
      <c r="AC5" s="12" t="s">
        <v>3</v>
      </c>
      <c r="AD5" s="62">
        <f>$P$5</f>
        <v>0</v>
      </c>
    </row>
    <row r="6" spans="1:30" ht="6.75" customHeight="1" thickBot="1">
      <c r="A6" s="7"/>
      <c r="B6" s="8"/>
      <c r="C6" s="7"/>
      <c r="D6" s="7"/>
      <c r="E6" s="7"/>
      <c r="F6" s="7"/>
      <c r="G6" s="7"/>
      <c r="H6" s="7"/>
      <c r="I6" s="7"/>
      <c r="J6" s="2"/>
      <c r="K6" s="21"/>
      <c r="L6" s="2"/>
      <c r="M6" s="7"/>
      <c r="N6" s="7"/>
      <c r="O6" s="37"/>
      <c r="P6" s="7"/>
      <c r="R6" s="7"/>
      <c r="S6" s="8"/>
      <c r="T6" s="8"/>
      <c r="U6" s="8"/>
      <c r="V6" s="8"/>
      <c r="W6" s="8"/>
      <c r="Y6" s="30"/>
      <c r="AA6" s="21"/>
      <c r="AC6" s="9"/>
      <c r="AD6" s="7"/>
    </row>
    <row r="7" spans="1:30" ht="13.5" customHeight="1">
      <c r="A7" s="112"/>
      <c r="B7" s="113" t="s">
        <v>5</v>
      </c>
      <c r="C7" s="114" t="s">
        <v>6</v>
      </c>
      <c r="D7" s="115"/>
      <c r="E7" s="116"/>
      <c r="F7" s="116"/>
      <c r="G7" s="116"/>
      <c r="H7" s="116"/>
      <c r="I7" s="116"/>
      <c r="J7" s="116"/>
      <c r="K7" s="117"/>
      <c r="L7" s="114" t="s">
        <v>7</v>
      </c>
      <c r="M7" s="117"/>
      <c r="N7" s="118"/>
      <c r="O7" s="193" t="s">
        <v>8</v>
      </c>
      <c r="P7" s="194"/>
      <c r="Q7" s="112"/>
      <c r="R7" s="112"/>
      <c r="S7" s="141"/>
      <c r="T7" s="141"/>
      <c r="U7" s="141"/>
      <c r="V7" s="141"/>
      <c r="W7" s="141"/>
      <c r="X7" s="142"/>
      <c r="Y7" s="143"/>
      <c r="Z7" s="3"/>
      <c r="AA7" s="186" t="s">
        <v>47</v>
      </c>
      <c r="AB7" s="187"/>
      <c r="AC7" s="187"/>
      <c r="AD7" s="188"/>
    </row>
    <row r="8" spans="1:30" ht="12.75">
      <c r="A8" s="119"/>
      <c r="B8" s="68" t="s">
        <v>35</v>
      </c>
      <c r="C8" s="180" t="s">
        <v>34</v>
      </c>
      <c r="D8" s="19" t="s">
        <v>10</v>
      </c>
      <c r="E8" s="19"/>
      <c r="F8" s="19"/>
      <c r="G8" s="20"/>
      <c r="H8" s="18" t="s">
        <v>11</v>
      </c>
      <c r="I8" s="19"/>
      <c r="J8" s="19"/>
      <c r="K8" s="40"/>
      <c r="L8" s="172" t="s">
        <v>34</v>
      </c>
      <c r="M8" s="169" t="s">
        <v>38</v>
      </c>
      <c r="N8" s="195" t="s">
        <v>41</v>
      </c>
      <c r="O8" s="42"/>
      <c r="P8" s="73"/>
      <c r="Q8" s="137"/>
      <c r="R8" s="137"/>
      <c r="S8" s="70"/>
      <c r="T8" s="27"/>
      <c r="U8" s="27"/>
      <c r="V8" s="27"/>
      <c r="W8" s="27"/>
      <c r="X8" s="39"/>
      <c r="Y8" s="72"/>
      <c r="AA8" s="189"/>
      <c r="AB8" s="190"/>
      <c r="AC8" s="190"/>
      <c r="AD8" s="191"/>
    </row>
    <row r="9" spans="1:30" ht="13.5" customHeight="1">
      <c r="A9" s="120" t="s">
        <v>9</v>
      </c>
      <c r="B9" s="68" t="s">
        <v>36</v>
      </c>
      <c r="C9" s="181"/>
      <c r="D9" s="6" t="s">
        <v>13</v>
      </c>
      <c r="E9" s="6"/>
      <c r="F9" s="5" t="s">
        <v>14</v>
      </c>
      <c r="G9" s="6"/>
      <c r="H9" s="5" t="s">
        <v>13</v>
      </c>
      <c r="I9" s="6"/>
      <c r="J9" s="5" t="s">
        <v>14</v>
      </c>
      <c r="K9" s="40"/>
      <c r="L9" s="173"/>
      <c r="M9" s="170"/>
      <c r="N9" s="196"/>
      <c r="O9" s="43"/>
      <c r="P9" s="74"/>
      <c r="Q9" s="138" t="s">
        <v>9</v>
      </c>
      <c r="R9" s="138" t="s">
        <v>9</v>
      </c>
      <c r="S9" s="71"/>
      <c r="T9" s="45"/>
      <c r="U9" s="45"/>
      <c r="V9" s="45"/>
      <c r="W9" s="45"/>
      <c r="X9" s="45"/>
      <c r="Y9" s="144"/>
      <c r="Z9" s="23"/>
      <c r="AA9" s="176" t="s">
        <v>28</v>
      </c>
      <c r="AB9" s="198" t="s">
        <v>52</v>
      </c>
      <c r="AC9" s="178" t="s">
        <v>29</v>
      </c>
      <c r="AD9" s="183" t="s">
        <v>48</v>
      </c>
    </row>
    <row r="10" spans="1:30" ht="13.5" customHeight="1">
      <c r="A10" s="121" t="s">
        <v>50</v>
      </c>
      <c r="B10" s="68" t="s">
        <v>33</v>
      </c>
      <c r="C10" s="181"/>
      <c r="D10" s="169" t="s">
        <v>37</v>
      </c>
      <c r="E10" s="169" t="s">
        <v>15</v>
      </c>
      <c r="F10" s="169" t="s">
        <v>37</v>
      </c>
      <c r="G10" s="169" t="s">
        <v>15</v>
      </c>
      <c r="H10" s="169" t="s">
        <v>37</v>
      </c>
      <c r="I10" s="169" t="s">
        <v>15</v>
      </c>
      <c r="J10" s="169" t="s">
        <v>37</v>
      </c>
      <c r="K10" s="183" t="s">
        <v>15</v>
      </c>
      <c r="L10" s="173"/>
      <c r="M10" s="170"/>
      <c r="N10" s="196"/>
      <c r="O10" s="10"/>
      <c r="P10" s="77"/>
      <c r="Q10" s="121" t="s">
        <v>50</v>
      </c>
      <c r="R10" s="121" t="s">
        <v>50</v>
      </c>
      <c r="S10" s="13"/>
      <c r="T10" s="14"/>
      <c r="U10" s="14"/>
      <c r="V10" s="15"/>
      <c r="W10" s="14"/>
      <c r="X10" s="58"/>
      <c r="Y10" s="145"/>
      <c r="Z10" s="24"/>
      <c r="AA10" s="176"/>
      <c r="AB10" s="198"/>
      <c r="AC10" s="178"/>
      <c r="AD10" s="184"/>
    </row>
    <row r="11" spans="1:30" ht="13.5" customHeight="1">
      <c r="A11" s="122" t="s">
        <v>51</v>
      </c>
      <c r="B11" s="68" t="s">
        <v>12</v>
      </c>
      <c r="C11" s="181"/>
      <c r="D11" s="170"/>
      <c r="E11" s="170"/>
      <c r="F11" s="170"/>
      <c r="G11" s="170"/>
      <c r="H11" s="170"/>
      <c r="I11" s="170"/>
      <c r="J11" s="170"/>
      <c r="K11" s="184"/>
      <c r="L11" s="173"/>
      <c r="M11" s="170"/>
      <c r="N11" s="196"/>
      <c r="O11" s="10"/>
      <c r="P11" s="77"/>
      <c r="Q11" s="122" t="s">
        <v>51</v>
      </c>
      <c r="R11" s="122" t="s">
        <v>51</v>
      </c>
      <c r="S11" s="13"/>
      <c r="T11" s="14"/>
      <c r="U11" s="14"/>
      <c r="V11" s="14"/>
      <c r="W11" s="14"/>
      <c r="X11" s="59"/>
      <c r="Y11" s="146"/>
      <c r="Z11" s="24"/>
      <c r="AA11" s="176"/>
      <c r="AB11" s="198"/>
      <c r="AC11" s="178"/>
      <c r="AD11" s="184"/>
    </row>
    <row r="12" spans="1:30" ht="13.5" customHeight="1">
      <c r="A12" s="119"/>
      <c r="B12" s="68" t="s">
        <v>39</v>
      </c>
      <c r="C12" s="181"/>
      <c r="D12" s="170"/>
      <c r="E12" s="170"/>
      <c r="F12" s="170"/>
      <c r="G12" s="170"/>
      <c r="H12" s="170"/>
      <c r="I12" s="170"/>
      <c r="J12" s="170"/>
      <c r="K12" s="184"/>
      <c r="L12" s="173"/>
      <c r="M12" s="170"/>
      <c r="N12" s="196"/>
      <c r="O12" s="10"/>
      <c r="P12" s="75"/>
      <c r="Q12" s="137"/>
      <c r="R12" s="137"/>
      <c r="S12" s="16"/>
      <c r="T12" s="16"/>
      <c r="U12" s="16"/>
      <c r="V12" s="16"/>
      <c r="W12" s="16"/>
      <c r="X12" s="60"/>
      <c r="Y12" s="147"/>
      <c r="Z12" s="25"/>
      <c r="AA12" s="176"/>
      <c r="AB12" s="198"/>
      <c r="AC12" s="178"/>
      <c r="AD12" s="184"/>
    </row>
    <row r="13" spans="1:30" ht="13.5" customHeight="1" thickBot="1">
      <c r="A13" s="123"/>
      <c r="B13" s="69" t="s">
        <v>40</v>
      </c>
      <c r="C13" s="182"/>
      <c r="D13" s="171"/>
      <c r="E13" s="171"/>
      <c r="F13" s="171"/>
      <c r="G13" s="171"/>
      <c r="H13" s="171"/>
      <c r="I13" s="171"/>
      <c r="J13" s="171"/>
      <c r="K13" s="185"/>
      <c r="L13" s="174"/>
      <c r="M13" s="171"/>
      <c r="N13" s="197"/>
      <c r="O13" s="38"/>
      <c r="P13" s="76"/>
      <c r="Q13" s="139"/>
      <c r="R13" s="123"/>
      <c r="S13" s="16"/>
      <c r="T13" s="16"/>
      <c r="U13" s="16"/>
      <c r="V13" s="16"/>
      <c r="W13" s="16"/>
      <c r="X13" s="60"/>
      <c r="Y13" s="147"/>
      <c r="Z13" s="25"/>
      <c r="AA13" s="177"/>
      <c r="AB13" s="199"/>
      <c r="AC13" s="179"/>
      <c r="AD13" s="185"/>
    </row>
    <row r="14" spans="1:30" ht="13.5" customHeight="1">
      <c r="A14" s="124">
        <v>1</v>
      </c>
      <c r="B14" s="50"/>
      <c r="C14" s="93"/>
      <c r="D14" s="96"/>
      <c r="E14" s="84"/>
      <c r="F14" s="96"/>
      <c r="G14" s="84"/>
      <c r="H14" s="96"/>
      <c r="I14" s="84"/>
      <c r="J14" s="96"/>
      <c r="K14" s="100"/>
      <c r="L14" s="103"/>
      <c r="M14" s="84"/>
      <c r="N14" s="104"/>
      <c r="O14" s="103"/>
      <c r="P14" s="105"/>
      <c r="Q14" s="124">
        <v>1</v>
      </c>
      <c r="R14" s="124">
        <v>1</v>
      </c>
      <c r="S14" s="103"/>
      <c r="T14" s="84"/>
      <c r="U14" s="84"/>
      <c r="V14" s="84"/>
      <c r="W14" s="84"/>
      <c r="X14" s="84"/>
      <c r="Y14" s="100"/>
      <c r="Z14" s="3"/>
      <c r="AA14" s="151"/>
      <c r="AB14" s="78"/>
      <c r="AC14" s="81"/>
      <c r="AD14" s="152"/>
    </row>
    <row r="15" spans="1:30" ht="13.5" customHeight="1">
      <c r="A15" s="125">
        <v>2</v>
      </c>
      <c r="B15" s="51"/>
      <c r="C15" s="94"/>
      <c r="D15" s="97"/>
      <c r="E15" s="82"/>
      <c r="F15" s="97"/>
      <c r="G15" s="82"/>
      <c r="H15" s="97"/>
      <c r="I15" s="82"/>
      <c r="J15" s="97"/>
      <c r="K15" s="101"/>
      <c r="L15" s="106"/>
      <c r="M15" s="82"/>
      <c r="N15" s="107"/>
      <c r="O15" s="106"/>
      <c r="P15" s="108"/>
      <c r="Q15" s="125">
        <v>2</v>
      </c>
      <c r="R15" s="125">
        <v>2</v>
      </c>
      <c r="S15" s="106"/>
      <c r="T15" s="82"/>
      <c r="U15" s="82"/>
      <c r="V15" s="82"/>
      <c r="W15" s="82"/>
      <c r="X15" s="82"/>
      <c r="Y15" s="101"/>
      <c r="Z15" s="3"/>
      <c r="AA15" s="153"/>
      <c r="AB15" s="56"/>
      <c r="AC15" s="82"/>
      <c r="AD15" s="154"/>
    </row>
    <row r="16" spans="1:30" ht="13.5" customHeight="1" thickBot="1">
      <c r="A16" s="125">
        <v>3</v>
      </c>
      <c r="B16" s="51"/>
      <c r="C16" s="94"/>
      <c r="D16" s="97"/>
      <c r="E16" s="82"/>
      <c r="F16" s="97"/>
      <c r="G16" s="82"/>
      <c r="H16" s="97"/>
      <c r="I16" s="82"/>
      <c r="J16" s="97"/>
      <c r="K16" s="101"/>
      <c r="L16" s="106"/>
      <c r="M16" s="82"/>
      <c r="N16" s="107"/>
      <c r="O16" s="106"/>
      <c r="P16" s="108"/>
      <c r="Q16" s="125">
        <v>3</v>
      </c>
      <c r="R16" s="125">
        <v>3</v>
      </c>
      <c r="S16" s="106"/>
      <c r="T16" s="82"/>
      <c r="U16" s="82"/>
      <c r="V16" s="82"/>
      <c r="W16" s="82"/>
      <c r="X16" s="82"/>
      <c r="Y16" s="101"/>
      <c r="Z16" s="3"/>
      <c r="AA16" s="155"/>
      <c r="AB16" s="79"/>
      <c r="AC16" s="83"/>
      <c r="AD16" s="154"/>
    </row>
    <row r="17" spans="1:30" ht="13.5" customHeight="1">
      <c r="A17" s="125">
        <v>4</v>
      </c>
      <c r="B17" s="51"/>
      <c r="C17" s="94"/>
      <c r="D17" s="97"/>
      <c r="E17" s="82"/>
      <c r="F17" s="97"/>
      <c r="G17" s="82"/>
      <c r="H17" s="97"/>
      <c r="I17" s="82"/>
      <c r="J17" s="97"/>
      <c r="K17" s="101"/>
      <c r="L17" s="106"/>
      <c r="M17" s="82"/>
      <c r="N17" s="107"/>
      <c r="O17" s="106"/>
      <c r="P17" s="108"/>
      <c r="Q17" s="125">
        <v>4</v>
      </c>
      <c r="R17" s="125">
        <v>4</v>
      </c>
      <c r="S17" s="106"/>
      <c r="T17" s="82"/>
      <c r="U17" s="82"/>
      <c r="V17" s="82"/>
      <c r="W17" s="82"/>
      <c r="X17" s="82"/>
      <c r="Y17" s="101"/>
      <c r="Z17" s="3"/>
      <c r="AA17" s="156"/>
      <c r="AB17" s="80"/>
      <c r="AC17" s="84"/>
      <c r="AD17" s="154"/>
    </row>
    <row r="18" spans="1:30" ht="13.5" customHeight="1">
      <c r="A18" s="125">
        <v>5</v>
      </c>
      <c r="B18" s="51"/>
      <c r="C18" s="94"/>
      <c r="D18" s="97"/>
      <c r="E18" s="82"/>
      <c r="F18" s="97"/>
      <c r="G18" s="82"/>
      <c r="H18" s="97"/>
      <c r="I18" s="82"/>
      <c r="J18" s="97"/>
      <c r="K18" s="101"/>
      <c r="L18" s="106"/>
      <c r="M18" s="82"/>
      <c r="N18" s="107"/>
      <c r="O18" s="106"/>
      <c r="P18" s="108"/>
      <c r="Q18" s="125">
        <v>5</v>
      </c>
      <c r="R18" s="125">
        <v>5</v>
      </c>
      <c r="S18" s="106"/>
      <c r="T18" s="82"/>
      <c r="U18" s="82"/>
      <c r="V18" s="82"/>
      <c r="W18" s="82"/>
      <c r="X18" s="82"/>
      <c r="Y18" s="101"/>
      <c r="Z18" s="3"/>
      <c r="AA18" s="151"/>
      <c r="AB18" s="78"/>
      <c r="AC18" s="81"/>
      <c r="AD18" s="154"/>
    </row>
    <row r="19" spans="1:30" ht="13.5" customHeight="1" thickBot="1">
      <c r="A19" s="125">
        <v>6</v>
      </c>
      <c r="B19" s="51"/>
      <c r="C19" s="94"/>
      <c r="D19" s="97"/>
      <c r="E19" s="82"/>
      <c r="F19" s="97"/>
      <c r="G19" s="82"/>
      <c r="H19" s="97"/>
      <c r="I19" s="82"/>
      <c r="J19" s="97"/>
      <c r="K19" s="101"/>
      <c r="L19" s="106"/>
      <c r="M19" s="82"/>
      <c r="N19" s="107"/>
      <c r="O19" s="106"/>
      <c r="P19" s="108"/>
      <c r="Q19" s="125">
        <v>6</v>
      </c>
      <c r="R19" s="125">
        <v>6</v>
      </c>
      <c r="S19" s="106"/>
      <c r="T19" s="82"/>
      <c r="U19" s="82"/>
      <c r="V19" s="82"/>
      <c r="W19" s="82"/>
      <c r="X19" s="82"/>
      <c r="Y19" s="101"/>
      <c r="Z19" s="3"/>
      <c r="AA19" s="155"/>
      <c r="AB19" s="79"/>
      <c r="AC19" s="83"/>
      <c r="AD19" s="154"/>
    </row>
    <row r="20" spans="1:30" ht="13.5" customHeight="1">
      <c r="A20" s="125">
        <v>7</v>
      </c>
      <c r="B20" s="51"/>
      <c r="C20" s="94"/>
      <c r="D20" s="97"/>
      <c r="E20" s="82"/>
      <c r="F20" s="97"/>
      <c r="G20" s="82"/>
      <c r="H20" s="97"/>
      <c r="I20" s="82"/>
      <c r="J20" s="97"/>
      <c r="K20" s="101"/>
      <c r="L20" s="106"/>
      <c r="M20" s="82"/>
      <c r="N20" s="107"/>
      <c r="O20" s="106"/>
      <c r="P20" s="108"/>
      <c r="Q20" s="125">
        <v>7</v>
      </c>
      <c r="R20" s="125">
        <v>7</v>
      </c>
      <c r="S20" s="106"/>
      <c r="T20" s="82"/>
      <c r="U20" s="82"/>
      <c r="V20" s="82"/>
      <c r="W20" s="82"/>
      <c r="X20" s="82"/>
      <c r="Y20" s="101"/>
      <c r="Z20" s="3"/>
      <c r="AA20" s="151"/>
      <c r="AB20" s="78"/>
      <c r="AC20" s="81"/>
      <c r="AD20" s="154"/>
    </row>
    <row r="21" spans="1:30" ht="13.5" customHeight="1">
      <c r="A21" s="125">
        <v>8</v>
      </c>
      <c r="B21" s="51"/>
      <c r="C21" s="94"/>
      <c r="D21" s="97"/>
      <c r="E21" s="82"/>
      <c r="F21" s="97"/>
      <c r="G21" s="82"/>
      <c r="H21" s="97"/>
      <c r="I21" s="82"/>
      <c r="J21" s="97"/>
      <c r="K21" s="101"/>
      <c r="L21" s="106"/>
      <c r="M21" s="82"/>
      <c r="N21" s="107"/>
      <c r="O21" s="106"/>
      <c r="P21" s="108"/>
      <c r="Q21" s="125">
        <v>8</v>
      </c>
      <c r="R21" s="125">
        <v>8</v>
      </c>
      <c r="S21" s="106"/>
      <c r="T21" s="82"/>
      <c r="U21" s="82"/>
      <c r="V21" s="82"/>
      <c r="W21" s="82"/>
      <c r="X21" s="82"/>
      <c r="Y21" s="101"/>
      <c r="Z21" s="3"/>
      <c r="AA21" s="153"/>
      <c r="AB21" s="56"/>
      <c r="AC21" s="82"/>
      <c r="AD21" s="154"/>
    </row>
    <row r="22" spans="1:30" ht="13.5" customHeight="1" thickBot="1">
      <c r="A22" s="125">
        <v>9</v>
      </c>
      <c r="B22" s="51"/>
      <c r="C22" s="94"/>
      <c r="D22" s="97"/>
      <c r="E22" s="82"/>
      <c r="F22" s="97"/>
      <c r="G22" s="82"/>
      <c r="H22" s="97"/>
      <c r="I22" s="82"/>
      <c r="J22" s="97"/>
      <c r="K22" s="101"/>
      <c r="L22" s="106"/>
      <c r="M22" s="82"/>
      <c r="N22" s="107"/>
      <c r="O22" s="106"/>
      <c r="P22" s="108"/>
      <c r="Q22" s="125">
        <v>9</v>
      </c>
      <c r="R22" s="125">
        <v>9</v>
      </c>
      <c r="S22" s="106"/>
      <c r="T22" s="82"/>
      <c r="U22" s="82"/>
      <c r="V22" s="82"/>
      <c r="W22" s="82"/>
      <c r="X22" s="82"/>
      <c r="Y22" s="101"/>
      <c r="Z22" s="3"/>
      <c r="AA22" s="155"/>
      <c r="AB22" s="79"/>
      <c r="AC22" s="83"/>
      <c r="AD22" s="154"/>
    </row>
    <row r="23" spans="1:30" ht="13.5" customHeight="1">
      <c r="A23" s="125">
        <v>10</v>
      </c>
      <c r="B23" s="51"/>
      <c r="C23" s="94"/>
      <c r="D23" s="97"/>
      <c r="E23" s="82"/>
      <c r="F23" s="97"/>
      <c r="G23" s="82"/>
      <c r="H23" s="97"/>
      <c r="I23" s="82"/>
      <c r="J23" s="97"/>
      <c r="K23" s="101"/>
      <c r="L23" s="106"/>
      <c r="M23" s="82"/>
      <c r="N23" s="107"/>
      <c r="O23" s="106"/>
      <c r="P23" s="108"/>
      <c r="Q23" s="125">
        <v>10</v>
      </c>
      <c r="R23" s="125">
        <v>10</v>
      </c>
      <c r="S23" s="106"/>
      <c r="T23" s="82"/>
      <c r="U23" s="82"/>
      <c r="V23" s="82"/>
      <c r="W23" s="82"/>
      <c r="X23" s="82"/>
      <c r="Y23" s="101"/>
      <c r="Z23" s="3"/>
      <c r="AA23" s="151"/>
      <c r="AB23" s="78"/>
      <c r="AC23" s="81"/>
      <c r="AD23" s="154"/>
    </row>
    <row r="24" spans="1:30" ht="13.5" customHeight="1">
      <c r="A24" s="125">
        <v>11</v>
      </c>
      <c r="B24" s="51"/>
      <c r="C24" s="94"/>
      <c r="D24" s="97"/>
      <c r="E24" s="82"/>
      <c r="F24" s="97"/>
      <c r="G24" s="82"/>
      <c r="H24" s="97"/>
      <c r="I24" s="82"/>
      <c r="J24" s="97"/>
      <c r="K24" s="101"/>
      <c r="L24" s="106"/>
      <c r="M24" s="82"/>
      <c r="N24" s="107"/>
      <c r="O24" s="106"/>
      <c r="P24" s="108"/>
      <c r="Q24" s="125">
        <v>11</v>
      </c>
      <c r="R24" s="125">
        <v>11</v>
      </c>
      <c r="S24" s="106"/>
      <c r="T24" s="82"/>
      <c r="U24" s="82"/>
      <c r="V24" s="82"/>
      <c r="W24" s="82"/>
      <c r="X24" s="82"/>
      <c r="Y24" s="101"/>
      <c r="Z24" s="3"/>
      <c r="AA24" s="153"/>
      <c r="AB24" s="56"/>
      <c r="AC24" s="82"/>
      <c r="AD24" s="154"/>
    </row>
    <row r="25" spans="1:30" ht="13.5" customHeight="1" thickBot="1">
      <c r="A25" s="125">
        <v>12</v>
      </c>
      <c r="B25" s="51"/>
      <c r="C25" s="94"/>
      <c r="D25" s="97"/>
      <c r="E25" s="82"/>
      <c r="F25" s="97"/>
      <c r="G25" s="82"/>
      <c r="H25" s="97"/>
      <c r="I25" s="82"/>
      <c r="J25" s="97"/>
      <c r="K25" s="101"/>
      <c r="L25" s="106"/>
      <c r="M25" s="82"/>
      <c r="N25" s="107"/>
      <c r="O25" s="106"/>
      <c r="P25" s="108"/>
      <c r="Q25" s="125">
        <v>12</v>
      </c>
      <c r="R25" s="125">
        <v>12</v>
      </c>
      <c r="S25" s="106"/>
      <c r="T25" s="82"/>
      <c r="U25" s="82"/>
      <c r="V25" s="82"/>
      <c r="W25" s="82"/>
      <c r="X25" s="82"/>
      <c r="Y25" s="101"/>
      <c r="Z25" s="3"/>
      <c r="AA25" s="155"/>
      <c r="AB25" s="79"/>
      <c r="AC25" s="83"/>
      <c r="AD25" s="157"/>
    </row>
    <row r="26" spans="1:30" ht="13.5" customHeight="1" thickBot="1">
      <c r="A26" s="125">
        <v>13</v>
      </c>
      <c r="B26" s="51"/>
      <c r="C26" s="94"/>
      <c r="D26" s="97"/>
      <c r="E26" s="82"/>
      <c r="F26" s="97"/>
      <c r="G26" s="82"/>
      <c r="H26" s="97"/>
      <c r="I26" s="82"/>
      <c r="J26" s="97"/>
      <c r="K26" s="101"/>
      <c r="L26" s="106"/>
      <c r="M26" s="82"/>
      <c r="N26" s="107"/>
      <c r="O26" s="106"/>
      <c r="P26" s="108"/>
      <c r="Q26" s="125">
        <v>13</v>
      </c>
      <c r="R26" s="125">
        <v>13</v>
      </c>
      <c r="S26" s="106"/>
      <c r="T26" s="82"/>
      <c r="U26" s="82"/>
      <c r="V26" s="82"/>
      <c r="W26" s="82"/>
      <c r="X26" s="82"/>
      <c r="Y26" s="101"/>
      <c r="Z26" s="3"/>
      <c r="AA26" s="67"/>
      <c r="AC26" s="3"/>
      <c r="AD26" s="85" t="e">
        <f>AVERAGE(AC14:AC25)</f>
        <v>#DIV/0!</v>
      </c>
    </row>
    <row r="27" spans="1:30" ht="13.5" customHeight="1">
      <c r="A27" s="125">
        <v>14</v>
      </c>
      <c r="B27" s="51"/>
      <c r="C27" s="94"/>
      <c r="D27" s="97"/>
      <c r="E27" s="82"/>
      <c r="F27" s="97"/>
      <c r="G27" s="82"/>
      <c r="H27" s="97"/>
      <c r="I27" s="82"/>
      <c r="J27" s="97"/>
      <c r="K27" s="101"/>
      <c r="L27" s="106"/>
      <c r="M27" s="82"/>
      <c r="N27" s="107"/>
      <c r="O27" s="106"/>
      <c r="P27" s="108"/>
      <c r="Q27" s="125">
        <v>14</v>
      </c>
      <c r="R27" s="125">
        <v>14</v>
      </c>
      <c r="S27" s="106"/>
      <c r="T27" s="82"/>
      <c r="U27" s="82"/>
      <c r="V27" s="82"/>
      <c r="W27" s="82"/>
      <c r="X27" s="82"/>
      <c r="Y27" s="101"/>
      <c r="Z27" s="3"/>
      <c r="AA27" s="192" t="s">
        <v>49</v>
      </c>
      <c r="AB27" s="192"/>
      <c r="AC27" s="192"/>
      <c r="AD27" s="192"/>
    </row>
    <row r="28" spans="1:30" ht="13.5" customHeight="1">
      <c r="A28" s="125">
        <v>15</v>
      </c>
      <c r="B28" s="51"/>
      <c r="C28" s="94"/>
      <c r="D28" s="97"/>
      <c r="E28" s="82"/>
      <c r="F28" s="97"/>
      <c r="G28" s="82"/>
      <c r="H28" s="97"/>
      <c r="I28" s="82"/>
      <c r="J28" s="97"/>
      <c r="K28" s="101"/>
      <c r="L28" s="106"/>
      <c r="M28" s="82"/>
      <c r="N28" s="107"/>
      <c r="O28" s="106"/>
      <c r="P28" s="108"/>
      <c r="Q28" s="125">
        <v>15</v>
      </c>
      <c r="R28" s="125">
        <v>15</v>
      </c>
      <c r="S28" s="106"/>
      <c r="T28" s="82"/>
      <c r="U28" s="82"/>
      <c r="V28" s="82"/>
      <c r="W28" s="82"/>
      <c r="X28" s="82"/>
      <c r="Y28" s="101"/>
      <c r="Z28" s="3"/>
      <c r="AA28" s="192"/>
      <c r="AB28" s="192"/>
      <c r="AC28" s="192"/>
      <c r="AD28" s="192"/>
    </row>
    <row r="29" spans="1:30" ht="13.5" customHeight="1">
      <c r="A29" s="125">
        <v>16</v>
      </c>
      <c r="B29" s="51"/>
      <c r="C29" s="94"/>
      <c r="D29" s="97"/>
      <c r="E29" s="82"/>
      <c r="F29" s="97"/>
      <c r="G29" s="82"/>
      <c r="H29" s="97"/>
      <c r="I29" s="82"/>
      <c r="J29" s="97"/>
      <c r="K29" s="101"/>
      <c r="L29" s="106"/>
      <c r="M29" s="82"/>
      <c r="N29" s="107"/>
      <c r="O29" s="106"/>
      <c r="P29" s="108"/>
      <c r="Q29" s="125">
        <v>16</v>
      </c>
      <c r="R29" s="125">
        <v>16</v>
      </c>
      <c r="S29" s="106"/>
      <c r="T29" s="82"/>
      <c r="U29" s="82"/>
      <c r="V29" s="82"/>
      <c r="W29" s="82"/>
      <c r="X29" s="82"/>
      <c r="Y29" s="101"/>
      <c r="Z29" s="3"/>
      <c r="AA29" s="192"/>
      <c r="AB29" s="192"/>
      <c r="AC29" s="192"/>
      <c r="AD29" s="192"/>
    </row>
    <row r="30" spans="1:30" ht="13.5" customHeight="1">
      <c r="A30" s="125">
        <v>17</v>
      </c>
      <c r="B30" s="51"/>
      <c r="C30" s="94"/>
      <c r="D30" s="97"/>
      <c r="E30" s="82"/>
      <c r="F30" s="97"/>
      <c r="G30" s="82"/>
      <c r="H30" s="97"/>
      <c r="I30" s="82"/>
      <c r="J30" s="97"/>
      <c r="K30" s="101"/>
      <c r="L30" s="106"/>
      <c r="M30" s="82"/>
      <c r="N30" s="107"/>
      <c r="O30" s="106"/>
      <c r="P30" s="108"/>
      <c r="Q30" s="125">
        <v>17</v>
      </c>
      <c r="R30" s="125">
        <v>17</v>
      </c>
      <c r="S30" s="106"/>
      <c r="T30" s="82"/>
      <c r="U30" s="82"/>
      <c r="V30" s="82"/>
      <c r="W30" s="82"/>
      <c r="X30" s="82"/>
      <c r="Y30" s="101"/>
      <c r="Z30" s="3"/>
      <c r="AA30" s="192"/>
      <c r="AB30" s="192"/>
      <c r="AC30" s="192"/>
      <c r="AD30" s="192"/>
    </row>
    <row r="31" spans="1:30" ht="13.5" customHeight="1">
      <c r="A31" s="125">
        <v>18</v>
      </c>
      <c r="B31" s="51"/>
      <c r="C31" s="94"/>
      <c r="D31" s="97"/>
      <c r="E31" s="82"/>
      <c r="F31" s="97"/>
      <c r="G31" s="82"/>
      <c r="H31" s="97"/>
      <c r="I31" s="82"/>
      <c r="J31" s="97"/>
      <c r="K31" s="101"/>
      <c r="L31" s="106"/>
      <c r="M31" s="82"/>
      <c r="N31" s="107"/>
      <c r="O31" s="106"/>
      <c r="P31" s="108"/>
      <c r="Q31" s="125">
        <v>18</v>
      </c>
      <c r="R31" s="125">
        <v>18</v>
      </c>
      <c r="S31" s="106"/>
      <c r="T31" s="82"/>
      <c r="U31" s="82"/>
      <c r="V31" s="82"/>
      <c r="W31" s="82"/>
      <c r="X31" s="82"/>
      <c r="Y31" s="101"/>
      <c r="Z31" s="3"/>
      <c r="AA31" s="192"/>
      <c r="AB31" s="192"/>
      <c r="AC31" s="192"/>
      <c r="AD31" s="192"/>
    </row>
    <row r="32" spans="1:29" ht="13.5" customHeight="1">
      <c r="A32" s="125">
        <v>19</v>
      </c>
      <c r="B32" s="51"/>
      <c r="C32" s="94"/>
      <c r="D32" s="97"/>
      <c r="E32" s="82"/>
      <c r="F32" s="97"/>
      <c r="G32" s="82"/>
      <c r="H32" s="97"/>
      <c r="I32" s="82"/>
      <c r="J32" s="97"/>
      <c r="K32" s="101"/>
      <c r="L32" s="106"/>
      <c r="M32" s="82"/>
      <c r="N32" s="107"/>
      <c r="O32" s="106"/>
      <c r="P32" s="108"/>
      <c r="Q32" s="125">
        <v>19</v>
      </c>
      <c r="R32" s="125">
        <v>19</v>
      </c>
      <c r="S32" s="106"/>
      <c r="T32" s="82"/>
      <c r="U32" s="82"/>
      <c r="V32" s="82"/>
      <c r="W32" s="82"/>
      <c r="X32" s="82"/>
      <c r="Y32" s="101"/>
      <c r="Z32" s="3"/>
      <c r="AB32" s="3"/>
      <c r="AC32" s="2"/>
    </row>
    <row r="33" spans="1:30" ht="13.5" customHeight="1">
      <c r="A33" s="125">
        <v>20</v>
      </c>
      <c r="B33" s="51"/>
      <c r="C33" s="94"/>
      <c r="D33" s="97"/>
      <c r="E33" s="82"/>
      <c r="F33" s="97"/>
      <c r="G33" s="82"/>
      <c r="H33" s="97"/>
      <c r="I33" s="82"/>
      <c r="J33" s="97"/>
      <c r="K33" s="101"/>
      <c r="L33" s="106"/>
      <c r="M33" s="82"/>
      <c r="N33" s="107"/>
      <c r="O33" s="106"/>
      <c r="P33" s="108"/>
      <c r="Q33" s="125">
        <v>20</v>
      </c>
      <c r="R33" s="125">
        <v>20</v>
      </c>
      <c r="S33" s="106"/>
      <c r="T33" s="82"/>
      <c r="U33" s="82"/>
      <c r="V33" s="82"/>
      <c r="W33" s="82"/>
      <c r="X33" s="82"/>
      <c r="Y33" s="101"/>
      <c r="Z33" s="3"/>
      <c r="AA33" s="175" t="s">
        <v>46</v>
      </c>
      <c r="AB33" s="175"/>
      <c r="AC33" s="175"/>
      <c r="AD33" s="175"/>
    </row>
    <row r="34" spans="1:30" ht="13.5" customHeight="1">
      <c r="A34" s="125">
        <v>21</v>
      </c>
      <c r="B34" s="51"/>
      <c r="C34" s="94"/>
      <c r="D34" s="97"/>
      <c r="E34" s="82"/>
      <c r="F34" s="97"/>
      <c r="G34" s="82"/>
      <c r="H34" s="97"/>
      <c r="I34" s="82"/>
      <c r="J34" s="97"/>
      <c r="K34" s="101"/>
      <c r="L34" s="106"/>
      <c r="M34" s="82"/>
      <c r="N34" s="107"/>
      <c r="O34" s="106"/>
      <c r="P34" s="108"/>
      <c r="Q34" s="125">
        <v>21</v>
      </c>
      <c r="R34" s="125">
        <v>21</v>
      </c>
      <c r="S34" s="106"/>
      <c r="T34" s="82"/>
      <c r="U34" s="82"/>
      <c r="V34" s="82"/>
      <c r="W34" s="82"/>
      <c r="X34" s="82"/>
      <c r="Y34" s="101"/>
      <c r="Z34" s="3"/>
      <c r="AA34" s="175"/>
      <c r="AB34" s="175"/>
      <c r="AC34" s="175"/>
      <c r="AD34" s="175"/>
    </row>
    <row r="35" spans="1:30" ht="13.5" customHeight="1">
      <c r="A35" s="125">
        <v>22</v>
      </c>
      <c r="B35" s="51"/>
      <c r="C35" s="94"/>
      <c r="D35" s="97"/>
      <c r="E35" s="82"/>
      <c r="F35" s="97"/>
      <c r="G35" s="82"/>
      <c r="H35" s="97"/>
      <c r="I35" s="82"/>
      <c r="J35" s="97"/>
      <c r="K35" s="101"/>
      <c r="L35" s="106"/>
      <c r="M35" s="82"/>
      <c r="N35" s="107"/>
      <c r="O35" s="106"/>
      <c r="P35" s="108"/>
      <c r="Q35" s="125">
        <v>22</v>
      </c>
      <c r="R35" s="125">
        <v>22</v>
      </c>
      <c r="S35" s="106"/>
      <c r="T35" s="82"/>
      <c r="U35" s="82"/>
      <c r="V35" s="82"/>
      <c r="W35" s="82"/>
      <c r="X35" s="82"/>
      <c r="Y35" s="101"/>
      <c r="Z35" s="3"/>
      <c r="AA35" s="175"/>
      <c r="AB35" s="175"/>
      <c r="AC35" s="175"/>
      <c r="AD35" s="175"/>
    </row>
    <row r="36" spans="1:26" ht="13.5" customHeight="1">
      <c r="A36" s="125">
        <v>23</v>
      </c>
      <c r="B36" s="51"/>
      <c r="C36" s="94"/>
      <c r="D36" s="97"/>
      <c r="E36" s="82"/>
      <c r="F36" s="97"/>
      <c r="G36" s="82"/>
      <c r="H36" s="97"/>
      <c r="I36" s="82"/>
      <c r="J36" s="97"/>
      <c r="K36" s="101"/>
      <c r="L36" s="106"/>
      <c r="M36" s="82"/>
      <c r="N36" s="107"/>
      <c r="O36" s="106"/>
      <c r="P36" s="108"/>
      <c r="Q36" s="125">
        <v>23</v>
      </c>
      <c r="R36" s="125">
        <v>23</v>
      </c>
      <c r="S36" s="106"/>
      <c r="T36" s="82"/>
      <c r="U36" s="82"/>
      <c r="V36" s="82"/>
      <c r="W36" s="82"/>
      <c r="X36" s="82"/>
      <c r="Y36" s="101"/>
      <c r="Z36" s="3"/>
    </row>
    <row r="37" spans="1:29" ht="13.5" customHeight="1">
      <c r="A37" s="125">
        <v>24</v>
      </c>
      <c r="B37" s="51"/>
      <c r="C37" s="94"/>
      <c r="D37" s="97"/>
      <c r="E37" s="82"/>
      <c r="F37" s="97"/>
      <c r="G37" s="82"/>
      <c r="H37" s="97"/>
      <c r="I37" s="82"/>
      <c r="J37" s="97"/>
      <c r="K37" s="101"/>
      <c r="L37" s="106"/>
      <c r="M37" s="82"/>
      <c r="N37" s="107"/>
      <c r="O37" s="106"/>
      <c r="P37" s="108"/>
      <c r="Q37" s="125">
        <v>24</v>
      </c>
      <c r="R37" s="125">
        <v>24</v>
      </c>
      <c r="S37" s="106"/>
      <c r="T37" s="82"/>
      <c r="U37" s="82"/>
      <c r="V37" s="82"/>
      <c r="W37" s="82"/>
      <c r="X37" s="82"/>
      <c r="Y37" s="101"/>
      <c r="Z37" s="3"/>
      <c r="AA37" s="3"/>
      <c r="AB37" s="57" t="s">
        <v>45</v>
      </c>
      <c r="AC37" s="2"/>
    </row>
    <row r="38" spans="1:29" ht="13.5" customHeight="1" thickBot="1">
      <c r="A38" s="125">
        <v>25</v>
      </c>
      <c r="B38" s="51"/>
      <c r="C38" s="94"/>
      <c r="D38" s="97"/>
      <c r="E38" s="82"/>
      <c r="F38" s="97"/>
      <c r="G38" s="82"/>
      <c r="H38" s="97"/>
      <c r="I38" s="82"/>
      <c r="J38" s="97"/>
      <c r="K38" s="101"/>
      <c r="L38" s="106"/>
      <c r="M38" s="82"/>
      <c r="N38" s="107"/>
      <c r="O38" s="106"/>
      <c r="P38" s="108"/>
      <c r="Q38" s="125">
        <v>25</v>
      </c>
      <c r="R38" s="125">
        <v>25</v>
      </c>
      <c r="S38" s="106"/>
      <c r="T38" s="82"/>
      <c r="U38" s="82"/>
      <c r="V38" s="82"/>
      <c r="W38" s="82"/>
      <c r="X38" s="82"/>
      <c r="Y38" s="101"/>
      <c r="Z38" s="3"/>
      <c r="AA38" s="49" t="s">
        <v>27</v>
      </c>
      <c r="AB38"/>
      <c r="AC38" s="26"/>
    </row>
    <row r="39" spans="1:29" ht="13.5" customHeight="1" thickBot="1">
      <c r="A39" s="125">
        <v>26</v>
      </c>
      <c r="B39" s="51"/>
      <c r="C39" s="94"/>
      <c r="D39" s="97"/>
      <c r="E39" s="82"/>
      <c r="F39" s="97"/>
      <c r="G39" s="82"/>
      <c r="H39" s="97"/>
      <c r="I39" s="82"/>
      <c r="J39" s="97"/>
      <c r="K39" s="101"/>
      <c r="L39" s="106"/>
      <c r="M39" s="82"/>
      <c r="N39" s="107"/>
      <c r="O39" s="106"/>
      <c r="P39" s="108"/>
      <c r="Q39" s="125">
        <v>26</v>
      </c>
      <c r="R39" s="125">
        <v>26</v>
      </c>
      <c r="S39" s="106"/>
      <c r="T39" s="82"/>
      <c r="U39" s="82"/>
      <c r="V39" s="82"/>
      <c r="W39" s="82"/>
      <c r="X39" s="82"/>
      <c r="Y39" s="101"/>
      <c r="Z39" s="3"/>
      <c r="AA39" s="158" t="s">
        <v>42</v>
      </c>
      <c r="AB39" s="159" t="s">
        <v>43</v>
      </c>
      <c r="AC39" s="160" t="s">
        <v>44</v>
      </c>
    </row>
    <row r="40" spans="1:29" ht="13.5" customHeight="1">
      <c r="A40" s="125">
        <v>27</v>
      </c>
      <c r="B40" s="51"/>
      <c r="C40" s="94"/>
      <c r="D40" s="97"/>
      <c r="E40" s="82"/>
      <c r="F40" s="97"/>
      <c r="G40" s="82"/>
      <c r="H40" s="97"/>
      <c r="I40" s="82"/>
      <c r="J40" s="97"/>
      <c r="K40" s="101"/>
      <c r="L40" s="106"/>
      <c r="M40" s="82"/>
      <c r="N40" s="107"/>
      <c r="O40" s="106"/>
      <c r="P40" s="108"/>
      <c r="Q40" s="125">
        <v>27</v>
      </c>
      <c r="R40" s="125">
        <v>27</v>
      </c>
      <c r="S40" s="106"/>
      <c r="T40" s="82"/>
      <c r="U40" s="82"/>
      <c r="V40" s="82"/>
      <c r="W40" s="82"/>
      <c r="X40" s="82"/>
      <c r="Y40" s="101"/>
      <c r="Z40" s="3"/>
      <c r="AA40" s="161"/>
      <c r="AB40" s="81"/>
      <c r="AC40" s="162"/>
    </row>
    <row r="41" spans="1:29" ht="13.5" customHeight="1">
      <c r="A41" s="125">
        <v>28</v>
      </c>
      <c r="B41" s="51"/>
      <c r="C41" s="94"/>
      <c r="D41" s="97"/>
      <c r="E41" s="82"/>
      <c r="F41" s="97"/>
      <c r="G41" s="82"/>
      <c r="H41" s="97"/>
      <c r="I41" s="82"/>
      <c r="J41" s="97"/>
      <c r="K41" s="101"/>
      <c r="L41" s="106"/>
      <c r="M41" s="82"/>
      <c r="N41" s="107"/>
      <c r="O41" s="106"/>
      <c r="P41" s="108"/>
      <c r="Q41" s="125">
        <v>28</v>
      </c>
      <c r="R41" s="125">
        <v>28</v>
      </c>
      <c r="S41" s="106"/>
      <c r="T41" s="82"/>
      <c r="U41" s="82"/>
      <c r="V41" s="82"/>
      <c r="W41" s="82"/>
      <c r="X41" s="82"/>
      <c r="Y41" s="101"/>
      <c r="Z41" s="3"/>
      <c r="AA41" s="163"/>
      <c r="AB41" s="82"/>
      <c r="AC41" s="164"/>
    </row>
    <row r="42" spans="1:29" ht="13.5" customHeight="1">
      <c r="A42" s="125">
        <v>29</v>
      </c>
      <c r="B42" s="51"/>
      <c r="C42" s="94"/>
      <c r="D42" s="97"/>
      <c r="E42" s="82"/>
      <c r="F42" s="97"/>
      <c r="G42" s="82"/>
      <c r="H42" s="97"/>
      <c r="I42" s="82"/>
      <c r="J42" s="97"/>
      <c r="K42" s="101"/>
      <c r="L42" s="106"/>
      <c r="M42" s="82"/>
      <c r="N42" s="107"/>
      <c r="O42" s="106"/>
      <c r="P42" s="108"/>
      <c r="Q42" s="125">
        <v>29</v>
      </c>
      <c r="R42" s="125">
        <v>29</v>
      </c>
      <c r="S42" s="106"/>
      <c r="T42" s="82"/>
      <c r="U42" s="82"/>
      <c r="V42" s="82"/>
      <c r="W42" s="82"/>
      <c r="X42" s="82"/>
      <c r="Y42" s="101"/>
      <c r="Z42" s="3"/>
      <c r="AA42" s="163"/>
      <c r="AB42" s="82"/>
      <c r="AC42" s="164"/>
    </row>
    <row r="43" spans="1:29" ht="13.5" customHeight="1">
      <c r="A43" s="125">
        <v>30</v>
      </c>
      <c r="B43" s="51"/>
      <c r="C43" s="94"/>
      <c r="D43" s="97"/>
      <c r="E43" s="82"/>
      <c r="F43" s="97"/>
      <c r="G43" s="82"/>
      <c r="H43" s="97"/>
      <c r="I43" s="82"/>
      <c r="J43" s="97"/>
      <c r="K43" s="101"/>
      <c r="L43" s="106"/>
      <c r="M43" s="82"/>
      <c r="N43" s="107"/>
      <c r="O43" s="106"/>
      <c r="P43" s="108"/>
      <c r="Q43" s="125">
        <v>30</v>
      </c>
      <c r="R43" s="125">
        <v>30</v>
      </c>
      <c r="S43" s="106"/>
      <c r="T43" s="82"/>
      <c r="U43" s="82"/>
      <c r="V43" s="82"/>
      <c r="W43" s="82"/>
      <c r="X43" s="82"/>
      <c r="Y43" s="101"/>
      <c r="Z43" s="3"/>
      <c r="AA43" s="163"/>
      <c r="AB43" s="82"/>
      <c r="AC43" s="164"/>
    </row>
    <row r="44" spans="1:29" ht="13.5" customHeight="1" thickBot="1">
      <c r="A44" s="126">
        <v>31</v>
      </c>
      <c r="B44" s="52"/>
      <c r="C44" s="95"/>
      <c r="D44" s="98"/>
      <c r="E44" s="83"/>
      <c r="F44" s="98"/>
      <c r="G44" s="83"/>
      <c r="H44" s="98"/>
      <c r="I44" s="83"/>
      <c r="J44" s="98"/>
      <c r="K44" s="102"/>
      <c r="L44" s="109"/>
      <c r="M44" s="83"/>
      <c r="N44" s="110"/>
      <c r="O44" s="109"/>
      <c r="P44" s="111"/>
      <c r="Q44" s="126">
        <v>31</v>
      </c>
      <c r="R44" s="126">
        <v>31</v>
      </c>
      <c r="S44" s="109"/>
      <c r="T44" s="83"/>
      <c r="U44" s="83"/>
      <c r="V44" s="83"/>
      <c r="W44" s="83"/>
      <c r="X44" s="83"/>
      <c r="Y44" s="102"/>
      <c r="Z44" s="3"/>
      <c r="AA44" s="163"/>
      <c r="AB44" s="82"/>
      <c r="AC44" s="164"/>
    </row>
    <row r="45" spans="1:29" ht="13.5" customHeight="1">
      <c r="A45" s="127" t="s">
        <v>16</v>
      </c>
      <c r="B45" s="41">
        <f>SUM(B14:B44)</f>
        <v>0</v>
      </c>
      <c r="C45" s="87">
        <f>SUM(C14:C44)</f>
        <v>0</v>
      </c>
      <c r="D45" s="53"/>
      <c r="E45" s="53"/>
      <c r="F45" s="53"/>
      <c r="G45" s="53"/>
      <c r="H45" s="53"/>
      <c r="I45" s="53"/>
      <c r="J45" s="99"/>
      <c r="K45" s="54"/>
      <c r="L45" s="92">
        <f>SUM(L14:L44)</f>
        <v>0</v>
      </c>
      <c r="M45" s="53"/>
      <c r="N45" s="55"/>
      <c r="O45" s="89">
        <f>SUM(O14:O44)</f>
        <v>0</v>
      </c>
      <c r="P45" s="91">
        <f>SUM(P14:P44)</f>
        <v>0</v>
      </c>
      <c r="Q45" s="127" t="s">
        <v>16</v>
      </c>
      <c r="R45" s="127" t="s">
        <v>16</v>
      </c>
      <c r="S45" s="89">
        <f aca="true" t="shared" si="0" ref="S45:Y45">SUM(S14:S44)</f>
        <v>0</v>
      </c>
      <c r="T45" s="89">
        <f t="shared" si="0"/>
        <v>0</v>
      </c>
      <c r="U45" s="89">
        <f t="shared" si="0"/>
        <v>0</v>
      </c>
      <c r="V45" s="89">
        <f t="shared" si="0"/>
        <v>0</v>
      </c>
      <c r="W45" s="89">
        <f t="shared" si="0"/>
        <v>0</v>
      </c>
      <c r="X45" s="81">
        <f t="shared" si="0"/>
        <v>0</v>
      </c>
      <c r="Y45" s="148">
        <f t="shared" si="0"/>
        <v>0</v>
      </c>
      <c r="Z45" s="3"/>
      <c r="AA45" s="163"/>
      <c r="AB45" s="82"/>
      <c r="AC45" s="164"/>
    </row>
    <row r="46" spans="1:29" ht="13.5" customHeight="1">
      <c r="A46" s="127" t="s">
        <v>15</v>
      </c>
      <c r="B46" s="41" t="e">
        <f>AVERAGE(B14:B44)</f>
        <v>#DIV/0!</v>
      </c>
      <c r="C46" s="88" t="e">
        <f>AVERAGE(C14:C44)</f>
        <v>#DIV/0!</v>
      </c>
      <c r="D46" s="53"/>
      <c r="E46" s="89" t="e">
        <f>AVERAGE(E14:E44)</f>
        <v>#DIV/0!</v>
      </c>
      <c r="F46" s="53"/>
      <c r="G46" s="89" t="e">
        <f>AVERAGE(G14:G44)</f>
        <v>#DIV/0!</v>
      </c>
      <c r="H46" s="53"/>
      <c r="I46" s="89" t="e">
        <f>AVERAGE(I14:I44)</f>
        <v>#DIV/0!</v>
      </c>
      <c r="J46" s="53"/>
      <c r="K46" s="90" t="e">
        <f aca="true" t="shared" si="1" ref="K46:P46">AVERAGE(K14:K44)</f>
        <v>#DIV/0!</v>
      </c>
      <c r="L46" s="89" t="e">
        <f t="shared" si="1"/>
        <v>#DIV/0!</v>
      </c>
      <c r="M46" s="81" t="e">
        <f t="shared" si="1"/>
        <v>#DIV/0!</v>
      </c>
      <c r="N46" s="90" t="e">
        <f>AVERAGE(N14:N44)</f>
        <v>#DIV/0!</v>
      </c>
      <c r="O46" s="89" t="e">
        <f t="shared" si="1"/>
        <v>#DIV/0!</v>
      </c>
      <c r="P46" s="91" t="e">
        <f t="shared" si="1"/>
        <v>#DIV/0!</v>
      </c>
      <c r="Q46" s="127" t="s">
        <v>15</v>
      </c>
      <c r="R46" s="127" t="s">
        <v>15</v>
      </c>
      <c r="S46" s="89" t="e">
        <f aca="true" t="shared" si="2" ref="S46:Y46">AVERAGE(S14:S44)</f>
        <v>#DIV/0!</v>
      </c>
      <c r="T46" s="89" t="e">
        <f t="shared" si="2"/>
        <v>#DIV/0!</v>
      </c>
      <c r="U46" s="89" t="e">
        <f t="shared" si="2"/>
        <v>#DIV/0!</v>
      </c>
      <c r="V46" s="89" t="e">
        <f t="shared" si="2"/>
        <v>#DIV/0!</v>
      </c>
      <c r="W46" s="89" t="e">
        <f t="shared" si="2"/>
        <v>#DIV/0!</v>
      </c>
      <c r="X46" s="81" t="e">
        <f t="shared" si="2"/>
        <v>#DIV/0!</v>
      </c>
      <c r="Y46" s="148" t="e">
        <f t="shared" si="2"/>
        <v>#DIV/0!</v>
      </c>
      <c r="Z46" s="3"/>
      <c r="AA46" s="163"/>
      <c r="AB46" s="82"/>
      <c r="AC46" s="164"/>
    </row>
    <row r="47" spans="1:29" ht="13.5" customHeight="1">
      <c r="A47" s="127" t="s">
        <v>17</v>
      </c>
      <c r="B47" s="41">
        <f>MAX(B14:B44)</f>
        <v>0</v>
      </c>
      <c r="C47" s="88">
        <f>MAX(C14:C44)</f>
        <v>0</v>
      </c>
      <c r="D47" s="53"/>
      <c r="E47" s="89">
        <f>MAX(E14:E44)</f>
        <v>0</v>
      </c>
      <c r="F47" s="53"/>
      <c r="G47" s="89">
        <f>MAX(G14:G44)</f>
        <v>0</v>
      </c>
      <c r="H47" s="53"/>
      <c r="I47" s="89">
        <f>MAX(I14:I44)</f>
        <v>0</v>
      </c>
      <c r="J47" s="53"/>
      <c r="K47" s="90">
        <f aca="true" t="shared" si="3" ref="K47:P47">MAX(K14:K44)</f>
        <v>0</v>
      </c>
      <c r="L47" s="89">
        <f t="shared" si="3"/>
        <v>0</v>
      </c>
      <c r="M47" s="81">
        <f t="shared" si="3"/>
        <v>0</v>
      </c>
      <c r="N47" s="90">
        <f>MAX(N14:N44)</f>
        <v>0</v>
      </c>
      <c r="O47" s="89">
        <f t="shared" si="3"/>
        <v>0</v>
      </c>
      <c r="P47" s="91">
        <f t="shared" si="3"/>
        <v>0</v>
      </c>
      <c r="Q47" s="127" t="s">
        <v>17</v>
      </c>
      <c r="R47" s="127" t="s">
        <v>17</v>
      </c>
      <c r="S47" s="89">
        <f aca="true" t="shared" si="4" ref="S47:Y47">MAX(S14:S44)</f>
        <v>0</v>
      </c>
      <c r="T47" s="89">
        <f t="shared" si="4"/>
        <v>0</v>
      </c>
      <c r="U47" s="89">
        <f t="shared" si="4"/>
        <v>0</v>
      </c>
      <c r="V47" s="89">
        <f t="shared" si="4"/>
        <v>0</v>
      </c>
      <c r="W47" s="89">
        <f t="shared" si="4"/>
        <v>0</v>
      </c>
      <c r="X47" s="81">
        <f t="shared" si="4"/>
        <v>0</v>
      </c>
      <c r="Y47" s="148">
        <f t="shared" si="4"/>
        <v>0</v>
      </c>
      <c r="Z47" s="3"/>
      <c r="AA47" s="163"/>
      <c r="AB47" s="82"/>
      <c r="AC47" s="164"/>
    </row>
    <row r="48" spans="1:29" ht="13.5" customHeight="1" thickBot="1">
      <c r="A48" s="128" t="s">
        <v>18</v>
      </c>
      <c r="B48" s="129">
        <f>MIN(B14:B44)</f>
        <v>0</v>
      </c>
      <c r="C48" s="130">
        <f>MIN(C14:C44)</f>
        <v>0</v>
      </c>
      <c r="D48" s="131"/>
      <c r="E48" s="132">
        <f>MIN(E14:E44)</f>
        <v>0</v>
      </c>
      <c r="F48" s="131"/>
      <c r="G48" s="132">
        <f>MIN(G14:G44)</f>
        <v>0</v>
      </c>
      <c r="H48" s="131"/>
      <c r="I48" s="132">
        <f>MIN(I14:I44)</f>
        <v>0</v>
      </c>
      <c r="J48" s="131"/>
      <c r="K48" s="133">
        <f aca="true" t="shared" si="5" ref="K48:P48">MIN(K14:K44)</f>
        <v>0</v>
      </c>
      <c r="L48" s="134">
        <f t="shared" si="5"/>
        <v>0</v>
      </c>
      <c r="M48" s="135">
        <f t="shared" si="5"/>
        <v>0</v>
      </c>
      <c r="N48" s="136">
        <f t="shared" si="5"/>
        <v>0</v>
      </c>
      <c r="O48" s="132">
        <f t="shared" si="5"/>
        <v>0</v>
      </c>
      <c r="P48" s="140">
        <f t="shared" si="5"/>
        <v>0</v>
      </c>
      <c r="Q48" s="128" t="s">
        <v>18</v>
      </c>
      <c r="R48" s="128" t="s">
        <v>18</v>
      </c>
      <c r="S48" s="132">
        <f aca="true" t="shared" si="6" ref="S48:Y48">MIN(S14:S44)</f>
        <v>0</v>
      </c>
      <c r="T48" s="132">
        <f t="shared" si="6"/>
        <v>0</v>
      </c>
      <c r="U48" s="132">
        <f t="shared" si="6"/>
        <v>0</v>
      </c>
      <c r="V48" s="132">
        <f t="shared" si="6"/>
        <v>0</v>
      </c>
      <c r="W48" s="132">
        <f t="shared" si="6"/>
        <v>0</v>
      </c>
      <c r="X48" s="149">
        <f t="shared" si="6"/>
        <v>0</v>
      </c>
      <c r="Y48" s="150">
        <f t="shared" si="6"/>
        <v>0</v>
      </c>
      <c r="Z48" s="3"/>
      <c r="AA48" s="165"/>
      <c r="AB48" s="83"/>
      <c r="AC48" s="166"/>
    </row>
    <row r="49" spans="1:28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3"/>
      <c r="R49" s="3"/>
      <c r="S49" s="4"/>
      <c r="T49" s="4"/>
      <c r="U49" s="4"/>
      <c r="V49" s="4"/>
      <c r="W49" s="4"/>
      <c r="X49" s="4"/>
      <c r="Y49" s="3"/>
      <c r="Z49" s="3"/>
      <c r="AA49" s="3"/>
      <c r="AB49" s="3"/>
    </row>
    <row r="50" spans="1:30" ht="12.75">
      <c r="A50" s="3"/>
      <c r="B50" s="4"/>
      <c r="C50" s="4"/>
      <c r="D50" s="4"/>
      <c r="F50" s="32" t="s">
        <v>19</v>
      </c>
      <c r="G50" s="17"/>
      <c r="H50" s="36" t="s">
        <v>20</v>
      </c>
      <c r="P50" s="4"/>
      <c r="Q50"/>
      <c r="R50" s="11"/>
      <c r="S50" s="12" t="s">
        <v>21</v>
      </c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</row>
    <row r="51" spans="2:30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S51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</row>
    <row r="52" spans="1:30" ht="12.75">
      <c r="A52" s="28" t="s">
        <v>24</v>
      </c>
      <c r="B52" s="26"/>
      <c r="C52" s="26"/>
      <c r="D52" s="26"/>
      <c r="E52" s="26"/>
      <c r="F52" s="26"/>
      <c r="G52" s="26"/>
      <c r="H52" s="26"/>
      <c r="I52" s="26"/>
      <c r="K52" s="26"/>
      <c r="L52" s="26"/>
      <c r="M52" s="26"/>
      <c r="N52" s="26"/>
      <c r="O52" s="26"/>
      <c r="P52" s="26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</row>
    <row r="53" spans="1:30" ht="12.75">
      <c r="A53" s="26"/>
      <c r="B53" s="26"/>
      <c r="C53" s="26"/>
      <c r="D53" s="26"/>
      <c r="E53" s="26"/>
      <c r="F53" s="26"/>
      <c r="G53" s="26"/>
      <c r="H53" s="26"/>
      <c r="I53" s="26"/>
      <c r="K53" s="26"/>
      <c r="L53" s="26"/>
      <c r="M53" s="26"/>
      <c r="N53" s="26"/>
      <c r="O53" s="26"/>
      <c r="P53" s="26"/>
      <c r="Q53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</row>
    <row r="54" spans="1:30" ht="15">
      <c r="A54" s="26"/>
      <c r="B54" s="31"/>
      <c r="C54" s="31"/>
      <c r="D54" s="31"/>
      <c r="E54" s="31"/>
      <c r="F54" s="31"/>
      <c r="G54" s="31"/>
      <c r="H54" s="29"/>
      <c r="I54" s="29"/>
      <c r="J54" s="32" t="s">
        <v>25</v>
      </c>
      <c r="K54" s="33"/>
      <c r="L54" s="33"/>
      <c r="M54" s="33"/>
      <c r="N54" s="33"/>
      <c r="O54" s="33"/>
      <c r="P54" s="46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</row>
    <row r="55" spans="1:30" ht="15">
      <c r="A55" s="31"/>
      <c r="B55" s="31"/>
      <c r="C55" s="31"/>
      <c r="D55" s="31"/>
      <c r="E55" s="31"/>
      <c r="F55" s="31"/>
      <c r="G55" s="31"/>
      <c r="I55" s="32" t="s">
        <v>22</v>
      </c>
      <c r="J55" s="34"/>
      <c r="K55" s="34"/>
      <c r="L55" s="32" t="s">
        <v>26</v>
      </c>
      <c r="M55" s="35"/>
      <c r="N55" s="32" t="s">
        <v>27</v>
      </c>
      <c r="O55" s="35"/>
      <c r="P55" s="47"/>
      <c r="Q55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</row>
    <row r="56" spans="1:30" ht="15">
      <c r="A56" s="31"/>
      <c r="B56" s="31"/>
      <c r="C56" s="31"/>
      <c r="D56" s="31"/>
      <c r="E56" s="31"/>
      <c r="F56" s="31"/>
      <c r="G56" s="31"/>
      <c r="I56" s="32"/>
      <c r="J56" s="10"/>
      <c r="K56" s="10"/>
      <c r="L56" s="32"/>
      <c r="M56" s="10"/>
      <c r="N56" s="32"/>
      <c r="O56" s="10"/>
      <c r="P56" s="167"/>
      <c r="Q56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</row>
    <row r="57" spans="1:30" ht="15">
      <c r="A57" s="31"/>
      <c r="B57" s="48" t="s">
        <v>54</v>
      </c>
      <c r="C57" s="31"/>
      <c r="D57" s="31"/>
      <c r="E57" s="31"/>
      <c r="F57" s="31"/>
      <c r="G57" s="31"/>
      <c r="H57" s="32"/>
      <c r="I57" s="10"/>
      <c r="J57" s="10"/>
      <c r="K57" s="32"/>
      <c r="L57" s="10"/>
      <c r="M57" s="32"/>
      <c r="O57" s="10"/>
      <c r="P57" s="49" t="s">
        <v>55</v>
      </c>
      <c r="Q57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2:14" ht="12.75">
      <c r="B58" s="2"/>
      <c r="N58" s="2"/>
    </row>
  </sheetData>
  <sheetProtection/>
  <mergeCells count="21">
    <mergeCell ref="C8:C13"/>
    <mergeCell ref="D10:D13"/>
    <mergeCell ref="E10:E13"/>
    <mergeCell ref="F10:F13"/>
    <mergeCell ref="K10:K13"/>
    <mergeCell ref="G10:G13"/>
    <mergeCell ref="I10:I13"/>
    <mergeCell ref="J10:J13"/>
    <mergeCell ref="T50:AD56"/>
    <mergeCell ref="H10:H13"/>
    <mergeCell ref="L8:L13"/>
    <mergeCell ref="M8:M13"/>
    <mergeCell ref="AA33:AD35"/>
    <mergeCell ref="AA9:AA13"/>
    <mergeCell ref="AC9:AC13"/>
    <mergeCell ref="AA7:AD8"/>
    <mergeCell ref="AA27:AD31"/>
    <mergeCell ref="O7:P7"/>
    <mergeCell ref="N8:N13"/>
    <mergeCell ref="AD9:AD13"/>
    <mergeCell ref="AB9:AB13"/>
  </mergeCells>
  <printOptions/>
  <pageMargins left="0.25" right="0.18" top="0.18" bottom="0.16" header="0" footer="0"/>
  <pageSetup fitToWidth="2" horizontalDpi="600" verticalDpi="600" orientation="portrait" scale="98" r:id="rId1"/>
  <colBreaks count="1" manualBreakCount="1">
    <brk id="17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IDNR ESD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Moles, Diane [DNR]</dc:creator>
  <cp:keywords/>
  <dc:description/>
  <cp:lastModifiedBy>Conroy, Colleen [DNR]</cp:lastModifiedBy>
  <cp:lastPrinted>2009-09-29T16:33:21Z</cp:lastPrinted>
  <dcterms:created xsi:type="dcterms:W3CDTF">1997-10-09T15:00:22Z</dcterms:created>
  <dcterms:modified xsi:type="dcterms:W3CDTF">2019-03-15T15:13:53Z</dcterms:modified>
  <cp:category/>
  <cp:version/>
  <cp:contentType/>
  <cp:contentStatus/>
</cp:coreProperties>
</file>